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1"/>
  </bookViews>
  <sheets>
    <sheet name="2016收入附表" sheetId="1" r:id="rId1"/>
    <sheet name="2016支出附表" sheetId="2" r:id="rId2"/>
  </sheets>
  <calcPr calcId="124519"/>
</workbook>
</file>

<file path=xl/calcChain.xml><?xml version="1.0" encoding="utf-8"?>
<calcChain xmlns="http://schemas.openxmlformats.org/spreadsheetml/2006/main">
  <c r="C17" i="2"/>
  <c r="C25"/>
  <c r="C21"/>
  <c r="C13"/>
  <c r="C4"/>
  <c r="C24" i="1"/>
  <c r="C9"/>
  <c r="C5"/>
  <c r="C35" i="2" l="1"/>
  <c r="C4" i="1" l="1"/>
</calcChain>
</file>

<file path=xl/sharedStrings.xml><?xml version="1.0" encoding="utf-8"?>
<sst xmlns="http://schemas.openxmlformats.org/spreadsheetml/2006/main" count="75" uniqueCount="74">
  <si>
    <t>单位：万元</t>
  </si>
  <si>
    <t>国税部门</t>
  </si>
  <si>
    <t>增值税</t>
  </si>
  <si>
    <t>企业所得税</t>
  </si>
  <si>
    <t>地税部门</t>
  </si>
  <si>
    <t>营业税</t>
  </si>
  <si>
    <t>城市维护建设税</t>
  </si>
  <si>
    <t>房产税</t>
  </si>
  <si>
    <t>个人所得税</t>
  </si>
  <si>
    <t>资源税</t>
  </si>
  <si>
    <t>印花税</t>
  </si>
  <si>
    <t>城镇土地使用税</t>
  </si>
  <si>
    <t>土地增值税</t>
  </si>
  <si>
    <t>车船使用税</t>
  </si>
  <si>
    <t>契税</t>
  </si>
  <si>
    <t>财政部门</t>
  </si>
  <si>
    <t>国有资源（资产）有偿使用收入</t>
  </si>
  <si>
    <t>二</t>
    <phoneticPr fontId="7" type="noConversion"/>
  </si>
  <si>
    <t>公共安全</t>
    <phoneticPr fontId="7" type="noConversion"/>
  </si>
  <si>
    <t>科学技术</t>
    <phoneticPr fontId="7" type="noConversion"/>
  </si>
  <si>
    <t>城乡社区事务</t>
    <phoneticPr fontId="7" type="noConversion"/>
  </si>
  <si>
    <t>资源勘探信息等事务</t>
    <phoneticPr fontId="7" type="noConversion"/>
  </si>
  <si>
    <t>住房保障支出</t>
    <phoneticPr fontId="7" type="noConversion"/>
  </si>
  <si>
    <t>合  计</t>
    <phoneticPr fontId="1" type="noConversion"/>
  </si>
  <si>
    <t>行政事业性收费收入</t>
    <phoneticPr fontId="1" type="noConversion"/>
  </si>
  <si>
    <t>罚没收入</t>
    <phoneticPr fontId="1" type="noConversion"/>
  </si>
  <si>
    <t>一般公共预算收入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</si>
  <si>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</si>
  <si>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</si>
  <si>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</si>
  <si>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一</t>
    <phoneticPr fontId="7" type="noConversion"/>
  </si>
  <si>
    <t>三</t>
    <phoneticPr fontId="7" type="noConversion"/>
  </si>
  <si>
    <t>四</t>
    <phoneticPr fontId="7" type="noConversion"/>
  </si>
  <si>
    <t>五</t>
    <phoneticPr fontId="7" type="noConversion"/>
  </si>
  <si>
    <t>六</t>
    <phoneticPr fontId="7" type="noConversion"/>
  </si>
  <si>
    <t>七</t>
    <phoneticPr fontId="7" type="noConversion"/>
  </si>
  <si>
    <t>八</t>
    <phoneticPr fontId="7" type="noConversion"/>
  </si>
  <si>
    <t>九</t>
    <phoneticPr fontId="7" type="noConversion"/>
  </si>
  <si>
    <t>十</t>
    <phoneticPr fontId="7" type="noConversion"/>
  </si>
  <si>
    <t>南京经济技术开发区2016年度财政支出预算</t>
    <phoneticPr fontId="1" type="noConversion"/>
  </si>
  <si>
    <t>南京经济技术开发区2016年度财政收入预算</t>
    <phoneticPr fontId="1" type="noConversion"/>
  </si>
  <si>
    <t>文化事业建设费收入</t>
    <phoneticPr fontId="1" type="noConversion"/>
  </si>
  <si>
    <t>教育费附加收入</t>
    <phoneticPr fontId="1" type="noConversion"/>
  </si>
  <si>
    <t>地方教育费附加收入</t>
    <phoneticPr fontId="1" type="noConversion"/>
  </si>
  <si>
    <t>基本公共管理与服务</t>
    <phoneticPr fontId="7" type="noConversion"/>
  </si>
  <si>
    <t>耕地占用税</t>
    <phoneticPr fontId="1" type="noConversion"/>
  </si>
  <si>
    <t>单位：万元</t>
    <phoneticPr fontId="7" type="noConversion"/>
  </si>
  <si>
    <t>附表2</t>
    <phoneticPr fontId="7" type="noConversion"/>
  </si>
  <si>
    <t>附表1</t>
    <phoneticPr fontId="1" type="noConversion"/>
  </si>
  <si>
    <t>商贸－招商引资2011308</t>
    <phoneticPr fontId="7" type="noConversion"/>
  </si>
  <si>
    <t>武装警察－消防2040103</t>
    <phoneticPr fontId="7" type="noConversion"/>
  </si>
  <si>
    <t>政府办公室事务-行政运行2010301</t>
    <phoneticPr fontId="7" type="noConversion"/>
  </si>
  <si>
    <t>税务事务(地税）-协税护税2010708</t>
    <phoneticPr fontId="7" type="noConversion"/>
  </si>
  <si>
    <t>税务事务(国税）-协税护税2010708</t>
    <phoneticPr fontId="7" type="noConversion"/>
  </si>
  <si>
    <t>其他支出2299901</t>
    <phoneticPr fontId="7" type="noConversion"/>
  </si>
  <si>
    <t>总预备费227</t>
    <phoneticPr fontId="7" type="noConversion"/>
  </si>
  <si>
    <t>海关事务-其他2010999</t>
    <phoneticPr fontId="7" type="noConversion"/>
  </si>
  <si>
    <t>工商行政管理事务-其他2011599</t>
    <phoneticPr fontId="7" type="noConversion"/>
  </si>
  <si>
    <t>质量技术监督事务-其他2011799</t>
    <phoneticPr fontId="7" type="noConversion"/>
  </si>
  <si>
    <t>其他一般公共服务-其他2019999</t>
    <phoneticPr fontId="7" type="noConversion"/>
  </si>
  <si>
    <t>公安-其他2040299</t>
    <phoneticPr fontId="7" type="noConversion"/>
  </si>
  <si>
    <r>
      <t>教育-职业教育-其他</t>
    </r>
    <r>
      <rPr>
        <sz val="12"/>
        <rFont val="仿宋_GB2312"/>
        <family val="3"/>
        <charset val="134"/>
      </rPr>
      <t>2050399</t>
    </r>
    <phoneticPr fontId="7" type="noConversion"/>
  </si>
  <si>
    <t>技术研究与开发-其他2060499</t>
    <phoneticPr fontId="7" type="noConversion"/>
  </si>
  <si>
    <t>其他科学技术支出-其他2069999</t>
    <phoneticPr fontId="7" type="noConversion"/>
  </si>
  <si>
    <t>节能环保-其他-其他2119901</t>
    <phoneticPr fontId="7" type="noConversion"/>
  </si>
  <si>
    <t>城乡社区公共设施-其他2120399</t>
    <phoneticPr fontId="7" type="noConversion"/>
  </si>
  <si>
    <t>城乡社区环境卫生-城乡环境卫生2120501</t>
    <phoneticPr fontId="7" type="noConversion"/>
  </si>
  <si>
    <t>其他城乡社区事务-其他2129999</t>
    <phoneticPr fontId="7" type="noConversion"/>
  </si>
  <si>
    <t>制造业-其他2150299</t>
    <phoneticPr fontId="7" type="noConversion"/>
  </si>
  <si>
    <t>工业和信息产业监管-工业和信息产业支持2150510</t>
    <phoneticPr fontId="7" type="noConversion"/>
  </si>
  <si>
    <t>其他-其他2159999</t>
    <phoneticPr fontId="7" type="noConversion"/>
  </si>
  <si>
    <t>住房改革支出-住房公积金2210201</t>
    <phoneticPr fontId="7" type="noConversion"/>
  </si>
  <si>
    <t>住房改革支出-提租补贴2210202</t>
    <phoneticPr fontId="7" type="noConversion"/>
  </si>
  <si>
    <t>住房改革支出-购房补贴2210203</t>
    <phoneticPr fontId="7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</si>
</sst>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#,##0_);[Red]\(#,##0\)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.5"/>
      <color theme="1"/>
      <name val="Calibri"/>
      <family val="2"/>
    </font>
    <font>
      <sz val="18"/>
      <color rgb="FF000000"/>
      <name val="方正小标宋简体"/>
      <family val="3"/>
      <charset val="134"/>
    </font>
    <font>
      <sz val="11"/>
      <color rgb="FF000000"/>
      <name val="仿宋_GB2312"/>
      <family val="3"/>
      <charset val="134"/>
    </font>
    <font>
      <sz val="9"/>
      <name val="宋体"/>
      <family val="3"/>
      <charset val="134"/>
    </font>
    <font>
      <b/>
      <sz val="12"/>
      <color rgb="FF000000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176" fontId="13" fillId="0" borderId="0" xfId="1" applyNumberFormat="1" applyFont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/>
    </xf>
    <xf numFmtId="176" fontId="13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7"/>
  <sheetViews>
    <sheetView workbookViewId="0">
      <selection activeCell="B5" sqref="B5"/>
    </sheetView>
  </sheetViews>
  <sheetFormatPr defaultRowHeight="13.5"/>
  <cols>
    <col min="1" max="1" width="5.25" bestFit="1" customWidth="1"/>
    <col min="2" max="3" width="37.375" customWidth="1"/>
  </cols>
  <sheetData>
    <row r="1" spans="1:3" ht="24.75" customHeight="1">
      <c r="A1" s="26" t="s">
        <v>48</v>
      </c>
      <c r="B1" s="26"/>
      <c r="C1" s="26"/>
    </row>
    <row r="2" spans="1:3" ht="24">
      <c r="A2" s="23" t="s">
        <v>40</v>
      </c>
      <c r="B2" s="23"/>
      <c r="C2" s="23"/>
    </row>
    <row r="3" spans="1:3" ht="25.5" customHeight="1">
      <c r="A3" s="1"/>
      <c r="B3" s="1"/>
      <c r="C3" s="2" t="s">
        <v>0</v>
      </c>
    </row>
    <row r="4" spans="1:3" ht="24" customHeight="1">
      <c r="A4" s="24" t="s">
        <v>26</v>
      </c>
      <c r="B4" s="25"/>
      <c r="C4" s="10">
        <f>C5+C9+C24</f>
        <v>617181</v>
      </c>
    </row>
    <row r="5" spans="1:3" ht="24" customHeight="1">
      <c r="A5" s="3" t="s">
        <v>27</v>
      </c>
      <c r="B5" s="4" t="s">
        <v>1</v>
      </c>
      <c r="C5" s="5">
        <f>SUM(C6:C8)</f>
        <v>240086</v>
      </c>
    </row>
    <row r="6" spans="1:3" ht="24" customHeight="1">
      <c r="A6" s="6">
        <v>1</v>
      </c>
      <c r="B6" s="7" t="s">
        <v>2</v>
      </c>
      <c r="C6" s="8">
        <v>124365</v>
      </c>
    </row>
    <row r="7" spans="1:3" ht="24" customHeight="1">
      <c r="A7" s="6">
        <v>2</v>
      </c>
      <c r="B7" s="7" t="s">
        <v>3</v>
      </c>
      <c r="C7" s="8">
        <v>115603</v>
      </c>
    </row>
    <row r="8" spans="1:3" ht="24" customHeight="1">
      <c r="A8" s="6">
        <v>3</v>
      </c>
      <c r="B8" s="7" t="s">
        <v>41</v>
      </c>
      <c r="C8" s="8">
        <v>118</v>
      </c>
    </row>
    <row r="9" spans="1:3" ht="24" customHeight="1">
      <c r="A9" s="3" t="s">
        <v>28</v>
      </c>
      <c r="B9" s="4" t="s">
        <v>4</v>
      </c>
      <c r="C9" s="5">
        <f>SUM(C10:C23)</f>
        <v>374612</v>
      </c>
    </row>
    <row r="10" spans="1:3" ht="24" customHeight="1">
      <c r="A10" s="6">
        <v>1</v>
      </c>
      <c r="B10" s="7" t="s">
        <v>5</v>
      </c>
      <c r="C10" s="8">
        <v>87314</v>
      </c>
    </row>
    <row r="11" spans="1:3" ht="24" customHeight="1">
      <c r="A11" s="6">
        <v>2</v>
      </c>
      <c r="B11" s="7" t="s">
        <v>6</v>
      </c>
      <c r="C11" s="8">
        <v>83023</v>
      </c>
    </row>
    <row r="12" spans="1:3" ht="24" customHeight="1">
      <c r="A12" s="6">
        <v>3</v>
      </c>
      <c r="B12" s="7" t="s">
        <v>7</v>
      </c>
      <c r="C12" s="8">
        <v>20784</v>
      </c>
    </row>
    <row r="13" spans="1:3" ht="24" customHeight="1">
      <c r="A13" s="6">
        <v>4</v>
      </c>
      <c r="B13" s="7" t="s">
        <v>3</v>
      </c>
      <c r="C13" s="8">
        <v>21905</v>
      </c>
    </row>
    <row r="14" spans="1:3" ht="24" customHeight="1">
      <c r="A14" s="6">
        <v>5</v>
      </c>
      <c r="B14" s="7" t="s">
        <v>8</v>
      </c>
      <c r="C14" s="8">
        <v>28604</v>
      </c>
    </row>
    <row r="15" spans="1:3" ht="24" customHeight="1">
      <c r="A15" s="6">
        <v>6</v>
      </c>
      <c r="B15" s="7" t="s">
        <v>9</v>
      </c>
      <c r="C15" s="8">
        <v>1799</v>
      </c>
    </row>
    <row r="16" spans="1:3" ht="24" customHeight="1">
      <c r="A16" s="6">
        <v>7</v>
      </c>
      <c r="B16" s="7" t="s">
        <v>10</v>
      </c>
      <c r="C16" s="8">
        <v>9289</v>
      </c>
    </row>
    <row r="17" spans="1:3" ht="24" customHeight="1">
      <c r="A17" s="6">
        <v>8</v>
      </c>
      <c r="B17" s="7" t="s">
        <v>11</v>
      </c>
      <c r="C17" s="8">
        <v>17460</v>
      </c>
    </row>
    <row r="18" spans="1:3" ht="24" customHeight="1">
      <c r="A18" s="6">
        <v>9</v>
      </c>
      <c r="B18" s="7" t="s">
        <v>12</v>
      </c>
      <c r="C18" s="8">
        <v>12373</v>
      </c>
    </row>
    <row r="19" spans="1:3" ht="24" customHeight="1">
      <c r="A19" s="6">
        <v>10</v>
      </c>
      <c r="B19" s="7" t="s">
        <v>13</v>
      </c>
      <c r="C19" s="6">
        <v>9</v>
      </c>
    </row>
    <row r="20" spans="1:3" ht="24" customHeight="1">
      <c r="A20" s="6">
        <v>11</v>
      </c>
      <c r="B20" s="7" t="s">
        <v>45</v>
      </c>
      <c r="C20" s="6">
        <v>2014</v>
      </c>
    </row>
    <row r="21" spans="1:3" ht="24" customHeight="1">
      <c r="A21" s="6">
        <v>12</v>
      </c>
      <c r="B21" s="7" t="s">
        <v>14</v>
      </c>
      <c r="C21" s="8">
        <v>11880</v>
      </c>
    </row>
    <row r="22" spans="1:3" ht="24" customHeight="1">
      <c r="A22" s="6">
        <v>13</v>
      </c>
      <c r="B22" s="7" t="s">
        <v>42</v>
      </c>
      <c r="C22" s="8">
        <v>35981</v>
      </c>
    </row>
    <row r="23" spans="1:3" ht="24" customHeight="1">
      <c r="A23" s="6">
        <v>14</v>
      </c>
      <c r="B23" s="7" t="s">
        <v>43</v>
      </c>
      <c r="C23" s="8">
        <v>42177</v>
      </c>
    </row>
    <row r="24" spans="1:3" ht="24" customHeight="1">
      <c r="A24" s="3" t="s">
        <v>29</v>
      </c>
      <c r="B24" s="4" t="s">
        <v>15</v>
      </c>
      <c r="C24" s="5">
        <f>SUM(C25:C27)</f>
        <v>2483</v>
      </c>
    </row>
    <row r="25" spans="1:3" ht="24" customHeight="1">
      <c r="A25" s="6">
        <v>1</v>
      </c>
      <c r="B25" s="9" t="s">
        <v>16</v>
      </c>
      <c r="C25" s="8">
        <v>2483</v>
      </c>
    </row>
    <row r="26" spans="1:3" ht="24" customHeight="1">
      <c r="A26" s="6">
        <v>2</v>
      </c>
      <c r="B26" s="9" t="s">
        <v>24</v>
      </c>
      <c r="C26" s="8"/>
    </row>
    <row r="27" spans="1:3" ht="24" customHeight="1">
      <c r="A27" s="6">
        <v>3</v>
      </c>
      <c r="B27" s="9" t="s">
        <v>25</v>
      </c>
      <c r="C27" s="8"/>
    </row>
  </sheetData>
  <mergeCells count="3">
    <mergeCell ref="A2:C2"/>
    <mergeCell ref="A4:B4"/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5"/>
  <sheetViews>
    <sheetView tabSelected="1" topLeftCell="A16" workbookViewId="0">
      <selection activeCell="H29" sqref="H29"/>
    </sheetView>
  </sheetViews>
  <sheetFormatPr defaultRowHeight="13.5"/>
  <cols>
    <col min="1" max="1" width="8.25" customWidth="1"/>
    <col min="2" max="2" width="47" customWidth="1"/>
    <col min="3" max="3" width="28.75" style="18" customWidth="1"/>
  </cols>
  <sheetData>
    <row r="1" spans="1:3" ht="22.5" customHeight="1">
      <c r="A1" s="26" t="s">
        <v>47</v>
      </c>
      <c r="B1" s="26"/>
      <c r="C1" s="26"/>
    </row>
    <row r="2" spans="1:3" ht="24">
      <c r="A2" s="23" t="s">
        <v>39</v>
      </c>
      <c r="B2" s="23"/>
      <c r="C2" s="23"/>
    </row>
    <row r="3" spans="1:3" ht="18" customHeight="1">
      <c r="C3" s="22" t="s">
        <v>46</v>
      </c>
    </row>
    <row r="4" spans="1:3" s="14" customFormat="1" ht="20.100000000000001" customHeight="1">
      <c r="A4" s="12" t="s">
        <v>30</v>
      </c>
      <c r="B4" s="13" t="s">
        <v>44</v>
      </c>
      <c r="C4" s="19">
        <f>SUM(C5:C12)</f>
        <v>5600</v>
      </c>
    </row>
    <row r="5" spans="1:3" s="16" customFormat="1" ht="20.100000000000001" customHeight="1">
      <c r="A5" s="15">
        <v>1</v>
      </c>
      <c r="B5" s="11" t="s">
        <v>51</v>
      </c>
      <c r="C5" s="20">
        <v>800</v>
      </c>
    </row>
    <row r="6" spans="1:3" s="16" customFormat="1" ht="20.100000000000001" customHeight="1">
      <c r="A6" s="15">
        <v>2</v>
      </c>
      <c r="B6" s="11" t="s">
        <v>53</v>
      </c>
      <c r="C6" s="20">
        <v>800</v>
      </c>
    </row>
    <row r="7" spans="1:3" s="16" customFormat="1" ht="20.100000000000001" customHeight="1">
      <c r="A7" s="15">
        <v>3</v>
      </c>
      <c r="B7" s="11" t="s">
        <v>52</v>
      </c>
      <c r="C7" s="20">
        <v>450</v>
      </c>
    </row>
    <row r="8" spans="1:3" s="16" customFormat="1" ht="20.100000000000001" customHeight="1">
      <c r="A8" s="15">
        <v>4</v>
      </c>
      <c r="B8" s="11" t="s">
        <v>56</v>
      </c>
      <c r="C8" s="20">
        <v>500</v>
      </c>
    </row>
    <row r="9" spans="1:3" s="16" customFormat="1" ht="20.100000000000001" customHeight="1">
      <c r="A9" s="15">
        <v>5</v>
      </c>
      <c r="B9" s="11" t="s">
        <v>49</v>
      </c>
      <c r="C9" s="20">
        <v>550</v>
      </c>
    </row>
    <row r="10" spans="1:3" s="16" customFormat="1" ht="20.100000000000001" customHeight="1">
      <c r="A10" s="15">
        <v>6</v>
      </c>
      <c r="B10" s="11" t="s">
        <v>57</v>
      </c>
      <c r="C10" s="20">
        <v>180</v>
      </c>
    </row>
    <row r="11" spans="1:3" s="16" customFormat="1" ht="20.100000000000001" customHeight="1">
      <c r="A11" s="15">
        <v>7</v>
      </c>
      <c r="B11" s="11" t="s">
        <v>58</v>
      </c>
      <c r="C11" s="20">
        <v>220</v>
      </c>
    </row>
    <row r="12" spans="1:3" s="16" customFormat="1" ht="20.100000000000001" customHeight="1">
      <c r="A12" s="15">
        <v>8</v>
      </c>
      <c r="B12" s="11" t="s">
        <v>59</v>
      </c>
      <c r="C12" s="20">
        <v>2100</v>
      </c>
    </row>
    <row r="13" spans="1:3" s="14" customFormat="1" ht="20.100000000000001" customHeight="1">
      <c r="A13" s="12" t="s">
        <v>17</v>
      </c>
      <c r="B13" s="13" t="s">
        <v>18</v>
      </c>
      <c r="C13" s="19">
        <f>SUM(C14:C15)</f>
        <v>550</v>
      </c>
    </row>
    <row r="14" spans="1:3" s="16" customFormat="1" ht="20.100000000000001" customHeight="1">
      <c r="A14" s="15">
        <v>1</v>
      </c>
      <c r="B14" s="11" t="s">
        <v>50</v>
      </c>
      <c r="C14" s="20">
        <v>300</v>
      </c>
    </row>
    <row r="15" spans="1:3" s="16" customFormat="1" ht="20.100000000000001" customHeight="1">
      <c r="A15" s="15">
        <v>2</v>
      </c>
      <c r="B15" s="11" t="s">
        <v>60</v>
      </c>
      <c r="C15" s="20">
        <v>250</v>
      </c>
    </row>
    <row r="16" spans="1:3" s="14" customFormat="1" ht="20.100000000000001" customHeight="1">
      <c r="A16" s="12" t="s">
        <v>31</v>
      </c>
      <c r="B16" s="13" t="s">
        <v>61</v>
      </c>
      <c r="C16" s="19">
        <v>600</v>
      </c>
    </row>
    <row r="17" spans="1:3" s="14" customFormat="1" ht="20.100000000000001" customHeight="1">
      <c r="A17" s="12" t="s">
        <v>32</v>
      </c>
      <c r="B17" s="13" t="s">
        <v>19</v>
      </c>
      <c r="C17" s="19">
        <f>SUM(C18:C19)</f>
        <v>10000</v>
      </c>
    </row>
    <row r="18" spans="1:3" s="16" customFormat="1" ht="20.100000000000001" customHeight="1">
      <c r="A18" s="15">
        <v>1</v>
      </c>
      <c r="B18" s="11" t="s">
        <v>62</v>
      </c>
      <c r="C18" s="20">
        <v>8000</v>
      </c>
    </row>
    <row r="19" spans="1:3" s="16" customFormat="1" ht="20.100000000000001" customHeight="1">
      <c r="A19" s="15">
        <v>2</v>
      </c>
      <c r="B19" s="11" t="s">
        <v>63</v>
      </c>
      <c r="C19" s="20">
        <v>2000</v>
      </c>
    </row>
    <row r="20" spans="1:3" s="14" customFormat="1" ht="20.100000000000001" customHeight="1">
      <c r="A20" s="12" t="s">
        <v>33</v>
      </c>
      <c r="B20" s="13" t="s">
        <v>64</v>
      </c>
      <c r="C20" s="19">
        <v>550</v>
      </c>
    </row>
    <row r="21" spans="1:3" s="14" customFormat="1" ht="20.100000000000001" customHeight="1">
      <c r="A21" s="12" t="s">
        <v>34</v>
      </c>
      <c r="B21" s="13" t="s">
        <v>20</v>
      </c>
      <c r="C21" s="19">
        <f>SUM(C22:C24)</f>
        <v>122700</v>
      </c>
    </row>
    <row r="22" spans="1:3" s="16" customFormat="1" ht="20.100000000000001" customHeight="1">
      <c r="A22" s="15">
        <v>1</v>
      </c>
      <c r="B22" s="11" t="s">
        <v>65</v>
      </c>
      <c r="C22" s="20">
        <v>114200</v>
      </c>
    </row>
    <row r="23" spans="1:3" s="16" customFormat="1" ht="20.100000000000001" customHeight="1">
      <c r="A23" s="15">
        <v>2</v>
      </c>
      <c r="B23" s="11" t="s">
        <v>66</v>
      </c>
      <c r="C23" s="20">
        <v>5500</v>
      </c>
    </row>
    <row r="24" spans="1:3" s="16" customFormat="1" ht="20.100000000000001" customHeight="1">
      <c r="A24" s="15">
        <v>3</v>
      </c>
      <c r="B24" s="11" t="s">
        <v>67</v>
      </c>
      <c r="C24" s="20">
        <v>3000</v>
      </c>
    </row>
    <row r="25" spans="1:3" s="14" customFormat="1" ht="20.100000000000001" customHeight="1">
      <c r="A25" s="12" t="s">
        <v>35</v>
      </c>
      <c r="B25" s="13" t="s">
        <v>21</v>
      </c>
      <c r="C25" s="19">
        <f>SUM(C26:C28)</f>
        <v>10700</v>
      </c>
    </row>
    <row r="26" spans="1:3" s="16" customFormat="1" ht="20.100000000000001" customHeight="1">
      <c r="A26" s="15">
        <v>1</v>
      </c>
      <c r="B26" s="11" t="s">
        <v>68</v>
      </c>
      <c r="C26" s="20">
        <v>5500</v>
      </c>
    </row>
    <row r="27" spans="1:3" s="16" customFormat="1" ht="20.100000000000001" customHeight="1">
      <c r="A27" s="15">
        <v>2</v>
      </c>
      <c r="B27" s="11" t="s">
        <v>69</v>
      </c>
      <c r="C27" s="20">
        <v>3700</v>
      </c>
    </row>
    <row r="28" spans="1:3" s="16" customFormat="1" ht="20.100000000000001" customHeight="1">
      <c r="A28" s="15">
        <v>3</v>
      </c>
      <c r="B28" s="11" t="s">
        <v>70</v>
      </c>
      <c r="C28" s="20">
        <v>1500</v>
      </c>
    </row>
    <row r="29" spans="1:3" s="14" customFormat="1" ht="20.100000000000001" customHeight="1">
      <c r="A29" s="12" t="s">
        <v>36</v>
      </c>
      <c r="B29" s="13" t="s">
        <v>22</v>
      </c>
      <c r="C29" s="21">
        <v>300</v>
      </c>
    </row>
    <row r="30" spans="1:3" s="14" customFormat="1" ht="20.100000000000001" customHeight="1">
      <c r="A30" s="15">
        <v>1</v>
      </c>
      <c r="B30" s="11" t="s">
        <v>71</v>
      </c>
      <c r="C30" s="20">
        <v>150</v>
      </c>
    </row>
    <row r="31" spans="1:3" s="14" customFormat="1" ht="20.100000000000001" customHeight="1">
      <c r="A31" s="15">
        <v>2</v>
      </c>
      <c r="B31" s="11" t="s">
        <v>72</v>
      </c>
      <c r="C31" s="20">
        <v>60</v>
      </c>
    </row>
    <row r="32" spans="1:3" s="14" customFormat="1" ht="20.100000000000001" customHeight="1">
      <c r="A32" s="15">
        <v>3</v>
      </c>
      <c r="B32" s="11" t="s">
        <v>73</v>
      </c>
      <c r="C32" s="20">
        <v>90</v>
      </c>
    </row>
    <row r="33" spans="1:3" s="14" customFormat="1" ht="20.100000000000001" customHeight="1">
      <c r="A33" s="12" t="s">
        <v>37</v>
      </c>
      <c r="B33" s="13" t="s">
        <v>54</v>
      </c>
      <c r="C33" s="19">
        <v>3000</v>
      </c>
    </row>
    <row r="34" spans="1:3" s="14" customFormat="1" ht="20.100000000000001" customHeight="1">
      <c r="A34" s="12" t="s">
        <v>38</v>
      </c>
      <c r="B34" s="13" t="s">
        <v>55</v>
      </c>
      <c r="C34" s="19">
        <v>4000</v>
      </c>
    </row>
    <row r="35" spans="1:3" ht="20.100000000000001" customHeight="1">
      <c r="A35" s="17"/>
      <c r="B35" s="12" t="s">
        <v>23</v>
      </c>
      <c r="C35" s="19">
        <f>C4+C13+C16+C17+C20+C21+C25+C29+C33+C34</f>
        <v>158000</v>
      </c>
    </row>
  </sheetData>
  <mergeCells count="2">
    <mergeCell ref="A2:C2"/>
    <mergeCell ref="A1:C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2016收入附表</vt:lpstr>
      <vt:lpstr>2016支出附表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2016-11-23T02:38:44Z</dcterms:modified>
</cp:coreProperties>
</file>